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<sst xmlns="http://schemas.openxmlformats.org/spreadsheetml/2006/main" count="279" uniqueCount="93">
  <si>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</si>
  <si>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</si>
  <si>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</si>
  <si>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</si>
  <si>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</si>
  <si>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</si>
  <si>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</si>
  <si>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</si>
  <si>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</si>
  <si>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</si>
  <si>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</si>
  <si>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</si>
  <si>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</si>
  <si>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</si>
  <si>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</si>
  <si>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</si>
  <si>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</si>
  <si>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</si>
  <si>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</si>
  <si>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</si>
  <si>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</si>
  <si>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</si>
  <si>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</si>
  <si>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</si>
  <si>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</si>
  <si>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</si>
  <si>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</si>
  <si>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</si>
  <si>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</si>
  <si>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</si>
  <si>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</si>
  <si>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</si>
  <si>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</si>
  <si>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</si>
  <si>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</si>
  <si>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</si>
  <si>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</si>
  <si>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вязкая ,,Дружба" из риса и пшена</t>
  </si>
  <si>
    <t>Блинчики с молоком сгущенным 50/20</t>
  </si>
  <si>
    <t>Хлеб пшеничный</t>
  </si>
  <si>
    <t>Чай с сахаром</t>
  </si>
  <si>
    <t>Яблоко</t>
  </si>
  <si>
    <t>54-16к/2022н</t>
  </si>
  <si>
    <t>399/2017м</t>
  </si>
  <si>
    <t>701/2010</t>
  </si>
  <si>
    <t>54-2хн/2022н</t>
  </si>
  <si>
    <t>338/2017</t>
  </si>
  <si>
    <t>Капуста квашенная с растительным маслом</t>
  </si>
  <si>
    <t>Гуляш из мяса птицы</t>
  </si>
  <si>
    <t>Каша гречневая рассыпчатая</t>
  </si>
  <si>
    <t>Чай с сахаром и лимоном</t>
  </si>
  <si>
    <t>47/2017</t>
  </si>
  <si>
    <t>246/2017</t>
  </si>
  <si>
    <t>171/2017</t>
  </si>
  <si>
    <t>Овощи по сезону в нарезке (помидор)</t>
  </si>
  <si>
    <t>Голубцы ленивые</t>
  </si>
  <si>
    <t>Макароны отварные с маслом</t>
  </si>
  <si>
    <t>Чай каркаде</t>
  </si>
  <si>
    <t>54-3м/2022н</t>
  </si>
  <si>
    <t>203/2017м</t>
  </si>
  <si>
    <t>71/70/2017м</t>
  </si>
  <si>
    <t>Каша молочная жидкая гречневая</t>
  </si>
  <si>
    <t>Кондитерское изделие</t>
  </si>
  <si>
    <t>Фрукт свежий (яблоко)</t>
  </si>
  <si>
    <t>183/2017м</t>
  </si>
  <si>
    <t>П.Т</t>
  </si>
  <si>
    <t>Овощи по сезону в нарезке (огурцы)</t>
  </si>
  <si>
    <t>Плов из птицы</t>
  </si>
  <si>
    <t>Компот из сухофруктов</t>
  </si>
  <si>
    <t>291/2017м</t>
  </si>
  <si>
    <t>701/2010м</t>
  </si>
  <si>
    <t>Каша молочная жидкая с сахаром и маслом</t>
  </si>
  <si>
    <t>181/2017</t>
  </si>
  <si>
    <t>399/2017</t>
  </si>
  <si>
    <t>54-2гх/2022х</t>
  </si>
  <si>
    <t>Свекла отварная с растительным маслом</t>
  </si>
  <si>
    <t>Котлеты рубленные из кур</t>
  </si>
  <si>
    <t>57/2017м</t>
  </si>
  <si>
    <t>295/2017м</t>
  </si>
  <si>
    <t>54-2гн/2022н</t>
  </si>
  <si>
    <t>Тефтели с рисом и соусом</t>
  </si>
  <si>
    <t>279/331/2017м</t>
  </si>
  <si>
    <t>203/2017</t>
  </si>
  <si>
    <t>Каша молочная овсянная жидкая</t>
  </si>
  <si>
    <t>Фрукт свежий яблоко</t>
  </si>
  <si>
    <t>182/2017</t>
  </si>
  <si>
    <t>Консервы закусочные(зеленый горошек)</t>
  </si>
  <si>
    <t>Рагу с птицей</t>
  </si>
  <si>
    <t>131/2017м</t>
  </si>
  <si>
    <t>289/2017м</t>
  </si>
  <si>
    <t>МБОУ Новинская ООШ</t>
  </si>
  <si>
    <t>Курица Н.А.</t>
  </si>
  <si>
    <t>Согласовано с директором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</si>
</sst>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N72" sqref="N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1406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7</v>
      </c>
      <c r="C1" s="51" t="s">
        <v>90</v>
      </c>
      <c r="D1" s="52"/>
      <c r="E1" s="52"/>
      <c r="F1" s="12"/>
      <c r="H1" s="53" t="s">
        <v>92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16</v>
      </c>
      <c r="H2" s="53" t="s">
        <v>91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17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25.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37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41" t="s">
        <v>42</v>
      </c>
      <c r="L6" s="40">
        <v>23</v>
      </c>
    </row>
    <row r="7" spans="1:12" ht="15" x14ac:dyDescent="0.25">
      <c r="A7" s="23"/>
      <c r="B7" s="15"/>
      <c r="C7" s="11"/>
      <c r="D7" s="6"/>
      <c r="E7" s="42" t="s">
        <v>38</v>
      </c>
      <c r="F7" s="43">
        <v>70</v>
      </c>
      <c r="G7" s="43">
        <v>3.91</v>
      </c>
      <c r="H7" s="43">
        <v>4.88</v>
      </c>
      <c r="I7" s="43">
        <v>17.850000000000001</v>
      </c>
      <c r="J7" s="43">
        <v>130.96</v>
      </c>
      <c r="K7" s="44" t="s">
        <v>43</v>
      </c>
      <c r="L7" s="43">
        <v>13</v>
      </c>
    </row>
    <row r="8" spans="1:12" ht="25.5" x14ac:dyDescent="0.25">
      <c r="A8" s="23"/>
      <c r="B8" s="15"/>
      <c r="C8" s="11"/>
      <c r="D8" s="7" t="s">
        <v>20</v>
      </c>
      <c r="E8" s="42" t="s">
        <v>40</v>
      </c>
      <c r="F8" s="43">
        <v>200</v>
      </c>
      <c r="G8" s="43">
        <v>3.12</v>
      </c>
      <c r="H8" s="43">
        <v>0</v>
      </c>
      <c r="I8" s="43">
        <v>10.38</v>
      </c>
      <c r="J8" s="43">
        <v>42.28</v>
      </c>
      <c r="K8" s="44" t="s">
        <v>45</v>
      </c>
      <c r="L8" s="43">
        <v>10.3</v>
      </c>
    </row>
    <row r="9" spans="1:12" ht="15" x14ac:dyDescent="0.25">
      <c r="A9" s="23"/>
      <c r="B9" s="15"/>
      <c r="C9" s="11"/>
      <c r="D9" s="7" t="s">
        <v>21</v>
      </c>
      <c r="E9" s="42" t="s">
        <v>39</v>
      </c>
      <c r="F9" s="43">
        <v>50</v>
      </c>
      <c r="G9" s="43">
        <v>0.2</v>
      </c>
      <c r="H9" s="43">
        <v>0.4</v>
      </c>
      <c r="I9" s="43">
        <v>19.28</v>
      </c>
      <c r="J9" s="43">
        <v>93.44</v>
      </c>
      <c r="K9" s="44" t="s">
        <v>44</v>
      </c>
      <c r="L9" s="43">
        <v>10</v>
      </c>
    </row>
    <row r="10" spans="1:12" ht="15" x14ac:dyDescent="0.25">
      <c r="A10" s="23"/>
      <c r="B10" s="15"/>
      <c r="C10" s="11"/>
      <c r="D10" s="7" t="s">
        <v>22</v>
      </c>
      <c r="E10" s="42" t="s">
        <v>41</v>
      </c>
      <c r="F10" s="43">
        <v>100</v>
      </c>
      <c r="G10" s="43">
        <v>0.4</v>
      </c>
      <c r="H10" s="43">
        <v>0.4</v>
      </c>
      <c r="I10" s="43">
        <v>9.5399999999999991</v>
      </c>
      <c r="J10" s="43">
        <v>44.4</v>
      </c>
      <c r="K10" s="44" t="s">
        <v>46</v>
      </c>
      <c r="L10" s="43">
        <v>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620</v>
      </c>
      <c r="G13" s="19">
        <f t="shared" ref="G13:J13" si="0">SUM(G6:G12)</f>
        <v>15.47</v>
      </c>
      <c r="H13" s="19">
        <f t="shared" si="0"/>
        <v>14.900000000000002</v>
      </c>
      <c r="I13" s="19">
        <f t="shared" si="0"/>
        <v>96.56</v>
      </c>
      <c r="J13" s="19">
        <f t="shared" si="0"/>
        <v>583.08000000000004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15.47</v>
      </c>
      <c r="H24" s="32">
        <f t="shared" si="4"/>
        <v>14.900000000000002</v>
      </c>
      <c r="I24" s="32">
        <f t="shared" si="4"/>
        <v>96.56</v>
      </c>
      <c r="J24" s="32">
        <f t="shared" si="4"/>
        <v>583.08000000000004</v>
      </c>
      <c r="K24" s="32"/>
      <c r="L24" s="32">
        <f t="shared" ref="L24" si="5">L13+L23</f>
        <v>64.3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48</v>
      </c>
      <c r="F25" s="40">
        <v>90</v>
      </c>
      <c r="G25" s="40">
        <v>1.02</v>
      </c>
      <c r="H25" s="40">
        <v>9.6</v>
      </c>
      <c r="I25" s="40">
        <v>2.7</v>
      </c>
      <c r="J25" s="40">
        <v>131.6</v>
      </c>
      <c r="K25" s="41" t="s">
        <v>52</v>
      </c>
      <c r="L25" s="40">
        <v>11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8.6</v>
      </c>
      <c r="H26" s="43">
        <v>6.3</v>
      </c>
      <c r="I26" s="43">
        <v>36</v>
      </c>
      <c r="J26" s="43">
        <v>233.7</v>
      </c>
      <c r="K26" s="44" t="s">
        <v>53</v>
      </c>
      <c r="L26" s="43">
        <v>20</v>
      </c>
    </row>
    <row r="27" spans="1:12" ht="25.5" x14ac:dyDescent="0.25">
      <c r="A27" s="14"/>
      <c r="B27" s="15"/>
      <c r="C27" s="11"/>
      <c r="D27" s="7" t="s">
        <v>20</v>
      </c>
      <c r="E27" s="42" t="s">
        <v>50</v>
      </c>
      <c r="F27" s="43">
        <v>200</v>
      </c>
      <c r="G27" s="43">
        <v>8.3000000000000007</v>
      </c>
      <c r="H27" s="43">
        <v>0</v>
      </c>
      <c r="I27" s="43">
        <v>10.38</v>
      </c>
      <c r="J27" s="43">
        <v>42.38</v>
      </c>
      <c r="K27" s="44" t="s">
        <v>45</v>
      </c>
      <c r="L27" s="43">
        <v>13</v>
      </c>
    </row>
    <row r="28" spans="1:12" ht="15" x14ac:dyDescent="0.25">
      <c r="A28" s="14"/>
      <c r="B28" s="15"/>
      <c r="C28" s="11"/>
      <c r="D28" s="7" t="s">
        <v>21</v>
      </c>
      <c r="E28" s="42" t="s">
        <v>39</v>
      </c>
      <c r="F28" s="43">
        <v>50</v>
      </c>
      <c r="G28" s="43">
        <v>0.2</v>
      </c>
      <c r="H28" s="43">
        <v>0.5</v>
      </c>
      <c r="I28" s="43">
        <v>24.1</v>
      </c>
      <c r="J28" s="43">
        <v>116.8</v>
      </c>
      <c r="K28" s="44" t="s">
        <v>44</v>
      </c>
      <c r="L28" s="43">
        <v>10</v>
      </c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>
        <v>10.3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43">
        <v>3.9</v>
      </c>
      <c r="H30" s="43">
        <v>3</v>
      </c>
      <c r="I30" s="43">
        <v>5.07</v>
      </c>
      <c r="J30" s="43">
        <v>51.42</v>
      </c>
      <c r="K30" s="44" t="s">
        <v>51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22.02</v>
      </c>
      <c r="H32" s="19">
        <f t="shared" ref="H32" si="7">SUM(H25:H31)</f>
        <v>19.399999999999999</v>
      </c>
      <c r="I32" s="19">
        <f t="shared" ref="I32" si="8">SUM(I25:I31)</f>
        <v>78.25</v>
      </c>
      <c r="J32" s="19">
        <f t="shared" ref="J32:L32" si="9">SUM(J25:J31)</f>
        <v>575.89999999999986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22.02</v>
      </c>
      <c r="H43" s="32">
        <f t="shared" ref="H43" si="15">H32+H42</f>
        <v>19.399999999999999</v>
      </c>
      <c r="I43" s="32">
        <f t="shared" ref="I43" si="16">I32+I42</f>
        <v>78.25</v>
      </c>
      <c r="J43" s="32">
        <f t="shared" ref="J43:L43" si="17">J32+J42</f>
        <v>575.89999999999986</v>
      </c>
      <c r="K43" s="32"/>
      <c r="L43" s="32">
        <f t="shared" si="17"/>
        <v>64.3</v>
      </c>
    </row>
    <row r="44" spans="1:12" ht="25.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55</v>
      </c>
      <c r="F44" s="40">
        <v>90</v>
      </c>
      <c r="G44" s="40">
        <v>11.7</v>
      </c>
      <c r="H44" s="40">
        <v>13.7</v>
      </c>
      <c r="I44" s="40">
        <v>12</v>
      </c>
      <c r="J44" s="40">
        <v>218.1</v>
      </c>
      <c r="K44" s="41" t="s">
        <v>58</v>
      </c>
      <c r="L44" s="40">
        <v>20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59</v>
      </c>
      <c r="L45" s="43">
        <v>13</v>
      </c>
    </row>
    <row r="46" spans="1:12" ht="25.5" x14ac:dyDescent="0.25">
      <c r="A46" s="23"/>
      <c r="B46" s="15"/>
      <c r="C46" s="11"/>
      <c r="D46" s="7" t="s">
        <v>20</v>
      </c>
      <c r="E46" s="42" t="s">
        <v>57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45</v>
      </c>
      <c r="L46" s="43">
        <v>10</v>
      </c>
    </row>
    <row r="47" spans="1:12" ht="15" x14ac:dyDescent="0.25">
      <c r="A47" s="23"/>
      <c r="B47" s="15"/>
      <c r="C47" s="11"/>
      <c r="D47" s="7" t="s">
        <v>21</v>
      </c>
      <c r="E47" s="42" t="s">
        <v>39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44</v>
      </c>
      <c r="L47" s="43">
        <v>10.3</v>
      </c>
    </row>
    <row r="48" spans="1:12" ht="15" x14ac:dyDescent="0.2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54</v>
      </c>
      <c r="F49" s="43">
        <v>60</v>
      </c>
      <c r="G49" s="43">
        <v>0.66</v>
      </c>
      <c r="H49" s="43">
        <v>0.6</v>
      </c>
      <c r="I49" s="43">
        <v>2.2799999999999998</v>
      </c>
      <c r="J49" s="43">
        <v>13.2</v>
      </c>
      <c r="K49" s="44" t="s">
        <v>60</v>
      </c>
      <c r="L49" s="43">
        <v>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19.830000000000002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19.830000000000002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">
        <v>61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41" t="s">
        <v>64</v>
      </c>
      <c r="L63" s="40">
        <v>23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50</v>
      </c>
      <c r="G64" s="43">
        <v>6.54</v>
      </c>
      <c r="H64" s="43">
        <v>4.04</v>
      </c>
      <c r="I64" s="43">
        <v>19.37</v>
      </c>
      <c r="J64" s="43">
        <v>140</v>
      </c>
      <c r="K64" s="44" t="s">
        <v>65</v>
      </c>
      <c r="L64" s="43">
        <v>13</v>
      </c>
    </row>
    <row r="65" spans="1:12" ht="25.5" x14ac:dyDescent="0.25">
      <c r="A65" s="23"/>
      <c r="B65" s="15"/>
      <c r="C65" s="11"/>
      <c r="D65" s="7" t="s">
        <v>20</v>
      </c>
      <c r="E65" s="42" t="s">
        <v>40</v>
      </c>
      <c r="F65" s="43">
        <v>200</v>
      </c>
      <c r="G65" s="43">
        <v>0.2</v>
      </c>
      <c r="H65" s="43">
        <v>0</v>
      </c>
      <c r="I65" s="43">
        <v>10.38</v>
      </c>
      <c r="J65" s="43">
        <v>42.38</v>
      </c>
      <c r="K65" s="44" t="s">
        <v>45</v>
      </c>
      <c r="L65" s="43">
        <v>10</v>
      </c>
    </row>
    <row r="66" spans="1:12" ht="15" x14ac:dyDescent="0.25">
      <c r="A66" s="23"/>
      <c r="B66" s="15"/>
      <c r="C66" s="11"/>
      <c r="D66" s="7" t="s">
        <v>21</v>
      </c>
      <c r="E66" s="42" t="s">
        <v>39</v>
      </c>
      <c r="F66" s="43">
        <v>50</v>
      </c>
      <c r="G66" s="43">
        <v>3.12</v>
      </c>
      <c r="H66" s="43">
        <v>0.4</v>
      </c>
      <c r="I66" s="43">
        <v>19.28</v>
      </c>
      <c r="J66" s="43">
        <v>93.44</v>
      </c>
      <c r="K66" s="44" t="s">
        <v>44</v>
      </c>
      <c r="L66" s="43">
        <v>10.3</v>
      </c>
    </row>
    <row r="67" spans="1:12" ht="15" x14ac:dyDescent="0.25">
      <c r="A67" s="23"/>
      <c r="B67" s="15"/>
      <c r="C67" s="11"/>
      <c r="D67" s="7" t="s">
        <v>22</v>
      </c>
      <c r="E67" s="42" t="s">
        <v>63</v>
      </c>
      <c r="F67" s="43">
        <v>100</v>
      </c>
      <c r="G67" s="43">
        <v>0.4</v>
      </c>
      <c r="H67" s="43">
        <v>0.4</v>
      </c>
      <c r="I67" s="43">
        <v>9.5399999999999991</v>
      </c>
      <c r="J67" s="43">
        <v>44.4</v>
      </c>
      <c r="K67" s="44" t="s">
        <v>46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19.309999999999999</v>
      </c>
      <c r="H70" s="19">
        <f t="shared" ref="H70" si="31">SUM(H63:H69)</f>
        <v>16.2</v>
      </c>
      <c r="I70" s="19">
        <f t="shared" ref="I70" si="32">SUM(I63:I69)</f>
        <v>89.87</v>
      </c>
      <c r="J70" s="19">
        <f t="shared" ref="J70:L70" si="33">SUM(J63:J69)</f>
        <v>583.86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19.309999999999999</v>
      </c>
      <c r="H81" s="32">
        <f t="shared" ref="H81" si="39">H70+H80</f>
        <v>16.2</v>
      </c>
      <c r="I81" s="32">
        <f t="shared" ref="I81" si="40">I70+I80</f>
        <v>89.87</v>
      </c>
      <c r="J81" s="32">
        <f t="shared" ref="J81:L81" si="41">J70+J80</f>
        <v>583.86</v>
      </c>
      <c r="K81" s="32"/>
      <c r="L81" s="32">
        <f t="shared" si="41"/>
        <v>64.3</v>
      </c>
    </row>
    <row r="82" spans="1:12" ht="25.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66</v>
      </c>
      <c r="F82" s="40">
        <v>60</v>
      </c>
      <c r="G82" s="40">
        <v>0.35</v>
      </c>
      <c r="H82" s="40">
        <v>0.05</v>
      </c>
      <c r="I82" s="40">
        <v>0.95</v>
      </c>
      <c r="J82" s="40">
        <v>6</v>
      </c>
      <c r="K82" s="41" t="s">
        <v>60</v>
      </c>
      <c r="L82" s="40">
        <v>26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200</v>
      </c>
      <c r="G83" s="43">
        <v>15.2</v>
      </c>
      <c r="H83" s="43">
        <v>15.8</v>
      </c>
      <c r="I83" s="43">
        <v>36.200000000000003</v>
      </c>
      <c r="J83" s="43">
        <v>347.8</v>
      </c>
      <c r="K83" s="44" t="s">
        <v>69</v>
      </c>
      <c r="L83" s="43">
        <v>18</v>
      </c>
    </row>
    <row r="84" spans="1:12" ht="15" x14ac:dyDescent="0.25">
      <c r="A84" s="23"/>
      <c r="B84" s="15"/>
      <c r="C84" s="11"/>
      <c r="D84" s="7" t="s">
        <v>20</v>
      </c>
      <c r="E84" s="42" t="s">
        <v>68</v>
      </c>
      <c r="F84" s="43">
        <v>200</v>
      </c>
      <c r="G84" s="43">
        <v>0.5</v>
      </c>
      <c r="H84" s="43">
        <v>0</v>
      </c>
      <c r="I84" s="43">
        <v>19.8</v>
      </c>
      <c r="J84" s="43">
        <v>81.2</v>
      </c>
      <c r="K84" s="44" t="s">
        <v>70</v>
      </c>
      <c r="L84" s="43">
        <v>10</v>
      </c>
    </row>
    <row r="85" spans="1:12" ht="15" x14ac:dyDescent="0.25">
      <c r="A85" s="23"/>
      <c r="B85" s="15"/>
      <c r="C85" s="11"/>
      <c r="D85" s="7" t="s">
        <v>21</v>
      </c>
      <c r="E85" s="42" t="s">
        <v>39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44</v>
      </c>
      <c r="L85" s="43">
        <v>10.3</v>
      </c>
    </row>
    <row r="86" spans="1:12" ht="15" x14ac:dyDescent="0.2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19.949999999999996</v>
      </c>
      <c r="H89" s="19">
        <f t="shared" ref="H89" si="43">SUM(H82:H88)</f>
        <v>16.350000000000001</v>
      </c>
      <c r="I89" s="19">
        <f t="shared" ref="I89" si="44">SUM(I82:I88)</f>
        <v>81.050000000000011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19.949999999999996</v>
      </c>
      <c r="H100" s="32">
        <f t="shared" ref="H100" si="51">H89+H99</f>
        <v>16.350000000000001</v>
      </c>
      <c r="I100" s="32">
        <f t="shared" ref="I100" si="52">I89+I99</f>
        <v>81.050000000000011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">
        <v>71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72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38</v>
      </c>
      <c r="F102" s="43">
        <v>70</v>
      </c>
      <c r="G102" s="43">
        <v>3.91</v>
      </c>
      <c r="H102" s="43">
        <v>3.88</v>
      </c>
      <c r="I102" s="43">
        <v>17.850000000000001</v>
      </c>
      <c r="J102" s="43">
        <v>130.96</v>
      </c>
      <c r="K102" s="44" t="s">
        <v>73</v>
      </c>
      <c r="L102" s="43">
        <v>14</v>
      </c>
    </row>
    <row r="103" spans="1:12" ht="25.5" x14ac:dyDescent="0.25">
      <c r="A103" s="23"/>
      <c r="B103" s="15"/>
      <c r="C103" s="11"/>
      <c r="D103" s="7" t="s">
        <v>20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10.38</v>
      </c>
      <c r="J103" s="43">
        <v>42.38</v>
      </c>
      <c r="K103" s="44" t="s">
        <v>74</v>
      </c>
      <c r="L103" s="43">
        <v>8</v>
      </c>
    </row>
    <row r="104" spans="1:12" ht="15" x14ac:dyDescent="0.25">
      <c r="A104" s="23"/>
      <c r="B104" s="15"/>
      <c r="C104" s="11"/>
      <c r="D104" s="7" t="s">
        <v>21</v>
      </c>
      <c r="E104" s="42" t="s">
        <v>39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70</v>
      </c>
      <c r="L104" s="43">
        <v>10.3</v>
      </c>
    </row>
    <row r="105" spans="1:12" ht="15" x14ac:dyDescent="0.25">
      <c r="A105" s="23"/>
      <c r="B105" s="15"/>
      <c r="C105" s="11"/>
      <c r="D105" s="7" t="s">
        <v>22</v>
      </c>
      <c r="E105" s="42" t="s">
        <v>63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46</v>
      </c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620</v>
      </c>
      <c r="G108" s="19">
        <f t="shared" ref="G108:J108" si="54">SUM(G101:G107)</f>
        <v>15.21</v>
      </c>
      <c r="H108" s="19">
        <f t="shared" si="54"/>
        <v>14.979999999999999</v>
      </c>
      <c r="I108" s="19">
        <f t="shared" si="54"/>
        <v>91.670000000000016</v>
      </c>
      <c r="J108" s="19">
        <f t="shared" si="54"/>
        <v>572.7399999999999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15.21</v>
      </c>
      <c r="H119" s="32">
        <f t="shared" ref="H119" si="59">H108+H118</f>
        <v>14.979999999999999</v>
      </c>
      <c r="I119" s="32">
        <f t="shared" ref="I119" si="60">I108+I118</f>
        <v>91.670000000000016</v>
      </c>
      <c r="J119" s="32">
        <f t="shared" ref="J119:L119" si="61">J108+J118</f>
        <v>572.7399999999999</v>
      </c>
      <c r="K119" s="32"/>
      <c r="L119" s="32">
        <f t="shared" si="61"/>
        <v>64.3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">
        <v>76</v>
      </c>
      <c r="F120" s="40">
        <v>90</v>
      </c>
      <c r="G120" s="40">
        <v>9.6</v>
      </c>
      <c r="H120" s="40">
        <v>9.5</v>
      </c>
      <c r="I120" s="40">
        <v>13.4</v>
      </c>
      <c r="J120" s="40">
        <v>117.5</v>
      </c>
      <c r="K120" s="41" t="s">
        <v>78</v>
      </c>
      <c r="L120" s="40">
        <v>22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150</v>
      </c>
      <c r="G121" s="43">
        <v>8.3000000000000007</v>
      </c>
      <c r="H121" s="43">
        <v>6.3</v>
      </c>
      <c r="I121" s="43">
        <v>36</v>
      </c>
      <c r="J121" s="43">
        <v>233.7</v>
      </c>
      <c r="K121" s="44" t="s">
        <v>53</v>
      </c>
      <c r="L121" s="43">
        <v>11.3</v>
      </c>
    </row>
    <row r="122" spans="1:12" ht="25.5" x14ac:dyDescent="0.25">
      <c r="A122" s="14"/>
      <c r="B122" s="15"/>
      <c r="C122" s="11"/>
      <c r="D122" s="7" t="s">
        <v>20</v>
      </c>
      <c r="E122" s="42" t="s">
        <v>50</v>
      </c>
      <c r="F122" s="43">
        <v>200</v>
      </c>
      <c r="G122" s="43">
        <v>0.3</v>
      </c>
      <c r="H122" s="43">
        <v>0</v>
      </c>
      <c r="I122" s="43">
        <v>10.58</v>
      </c>
      <c r="J122" s="43">
        <v>10.58</v>
      </c>
      <c r="K122" s="44" t="s">
        <v>79</v>
      </c>
      <c r="L122" s="43">
        <v>6</v>
      </c>
    </row>
    <row r="123" spans="1:12" ht="15" x14ac:dyDescent="0.25">
      <c r="A123" s="14"/>
      <c r="B123" s="15"/>
      <c r="C123" s="11"/>
      <c r="D123" s="7" t="s">
        <v>21</v>
      </c>
      <c r="E123" s="42" t="s">
        <v>39</v>
      </c>
      <c r="F123" s="43">
        <v>50</v>
      </c>
      <c r="G123" s="43">
        <v>1.68</v>
      </c>
      <c r="H123" s="43">
        <v>0.33</v>
      </c>
      <c r="I123" s="43">
        <v>14.82</v>
      </c>
      <c r="J123" s="43">
        <v>68.97</v>
      </c>
      <c r="K123" s="44" t="s">
        <v>70</v>
      </c>
      <c r="L123" s="43">
        <v>8</v>
      </c>
    </row>
    <row r="124" spans="1:12" ht="15" x14ac:dyDescent="0.2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75</v>
      </c>
      <c r="F125" s="43">
        <v>60</v>
      </c>
      <c r="G125" s="43">
        <v>0.88</v>
      </c>
      <c r="H125" s="43">
        <v>3.6</v>
      </c>
      <c r="I125" s="43">
        <v>4.96</v>
      </c>
      <c r="J125" s="43">
        <v>55.68</v>
      </c>
      <c r="K125" s="44" t="s">
        <v>77</v>
      </c>
      <c r="L125" s="43">
        <v>17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550</v>
      </c>
      <c r="G127" s="19">
        <f t="shared" ref="G127:J127" si="62">SUM(G120:G126)</f>
        <v>20.759999999999998</v>
      </c>
      <c r="H127" s="19">
        <f t="shared" si="62"/>
        <v>19.73</v>
      </c>
      <c r="I127" s="19">
        <f t="shared" si="62"/>
        <v>79.759999999999991</v>
      </c>
      <c r="J127" s="19">
        <f t="shared" si="62"/>
        <v>486.43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20.759999999999998</v>
      </c>
      <c r="H138" s="32">
        <f t="shared" ref="H138" si="67">H127+H137</f>
        <v>19.73</v>
      </c>
      <c r="I138" s="32">
        <f t="shared" ref="I138" si="68">I127+I137</f>
        <v>79.759999999999991</v>
      </c>
      <c r="J138" s="32">
        <f t="shared" ref="J138:L138" si="69">J127+J137</f>
        <v>486.43</v>
      </c>
      <c r="K138" s="32"/>
      <c r="L138" s="32">
        <f t="shared" si="69"/>
        <v>64.3</v>
      </c>
    </row>
    <row r="139" spans="1:12" ht="25.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">
        <v>80</v>
      </c>
      <c r="F139" s="40"/>
      <c r="G139" s="40">
        <v>8.9600000000000009</v>
      </c>
      <c r="H139" s="40">
        <v>13.1</v>
      </c>
      <c r="I139" s="40">
        <v>7.66</v>
      </c>
      <c r="J139" s="40">
        <v>184.38</v>
      </c>
      <c r="K139" s="41" t="s">
        <v>81</v>
      </c>
      <c r="L139" s="40">
        <v>24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/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82</v>
      </c>
      <c r="L140" s="43">
        <v>14.3</v>
      </c>
    </row>
    <row r="141" spans="1:12" ht="25.5" x14ac:dyDescent="0.25">
      <c r="A141" s="23"/>
      <c r="B141" s="15"/>
      <c r="C141" s="11"/>
      <c r="D141" s="7" t="s">
        <v>20</v>
      </c>
      <c r="E141" s="42" t="s">
        <v>57</v>
      </c>
      <c r="F141" s="43"/>
      <c r="G141" s="43">
        <v>0.16</v>
      </c>
      <c r="H141" s="43">
        <v>0.08</v>
      </c>
      <c r="I141" s="43">
        <v>7.18</v>
      </c>
      <c r="J141" s="43">
        <v>30.08</v>
      </c>
      <c r="K141" s="44" t="s">
        <v>79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39</v>
      </c>
      <c r="F142" s="43"/>
      <c r="G142" s="43">
        <v>3.9</v>
      </c>
      <c r="H142" s="43">
        <v>0.5</v>
      </c>
      <c r="I142" s="43">
        <v>24.1</v>
      </c>
      <c r="J142" s="43">
        <v>116.8</v>
      </c>
      <c r="K142" s="44" t="s">
        <v>70</v>
      </c>
      <c r="L142" s="43">
        <v>6</v>
      </c>
    </row>
    <row r="143" spans="1:12" ht="15" x14ac:dyDescent="0.2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54</v>
      </c>
      <c r="F144" s="43"/>
      <c r="G144" s="43">
        <v>0.66</v>
      </c>
      <c r="H144" s="43">
        <v>0.6</v>
      </c>
      <c r="I144" s="43">
        <v>2.2799999999999998</v>
      </c>
      <c r="J144" s="43">
        <v>13.2</v>
      </c>
      <c r="K144" s="44" t="s">
        <v>60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19.080000000000002</v>
      </c>
      <c r="H146" s="19">
        <f t="shared" si="70"/>
        <v>19.18</v>
      </c>
      <c r="I146" s="19">
        <f t="shared" si="70"/>
        <v>74.02</v>
      </c>
      <c r="J146" s="19">
        <f t="shared" si="70"/>
        <v>541.26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19.080000000000002</v>
      </c>
      <c r="H157" s="32">
        <f t="shared" ref="H157" si="75">H146+H156</f>
        <v>19.18</v>
      </c>
      <c r="I157" s="32">
        <f t="shared" ref="I157" si="76">I146+I156</f>
        <v>74.02</v>
      </c>
      <c r="J157" s="32">
        <f t="shared" ref="J157:L157" si="77">J146+J156</f>
        <v>541.26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">
        <v>83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85</v>
      </c>
      <c r="L158" s="40">
        <v>26</v>
      </c>
    </row>
    <row r="159" spans="1:12" ht="15" x14ac:dyDescent="0.25">
      <c r="A159" s="23"/>
      <c r="B159" s="15"/>
      <c r="C159" s="11"/>
      <c r="D159" s="6"/>
      <c r="E159" s="42" t="s">
        <v>62</v>
      </c>
      <c r="F159" s="43">
        <v>50</v>
      </c>
      <c r="G159" s="43">
        <v>6.54</v>
      </c>
      <c r="H159" s="43">
        <v>4.04</v>
      </c>
      <c r="I159" s="43">
        <v>19.37</v>
      </c>
      <c r="J159" s="43">
        <v>149</v>
      </c>
      <c r="K159" s="44" t="s">
        <v>65</v>
      </c>
      <c r="L159" s="43">
        <v>10.3</v>
      </c>
    </row>
    <row r="160" spans="1:12" ht="25.5" x14ac:dyDescent="0.25">
      <c r="A160" s="23"/>
      <c r="B160" s="15"/>
      <c r="C160" s="11"/>
      <c r="D160" s="7" t="s">
        <v>20</v>
      </c>
      <c r="E160" s="42" t="s">
        <v>40</v>
      </c>
      <c r="F160" s="43">
        <v>200</v>
      </c>
      <c r="G160" s="43">
        <v>15.54</v>
      </c>
      <c r="H160" s="43">
        <v>16.940000000000001</v>
      </c>
      <c r="I160" s="43">
        <v>83.69</v>
      </c>
      <c r="J160" s="43">
        <v>55.88</v>
      </c>
      <c r="K160" s="44" t="s">
        <v>79</v>
      </c>
      <c r="L160" s="43">
        <v>8</v>
      </c>
    </row>
    <row r="161" spans="1:12" ht="15" x14ac:dyDescent="0.2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84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46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550</v>
      </c>
      <c r="G165" s="19">
        <f t="shared" ref="G165:J165" si="78">SUM(G158:G164)</f>
        <v>30.88</v>
      </c>
      <c r="H165" s="19">
        <f t="shared" si="78"/>
        <v>33.880000000000003</v>
      </c>
      <c r="I165" s="19">
        <f t="shared" si="78"/>
        <v>156.99999999999997</v>
      </c>
      <c r="J165" s="19">
        <f t="shared" si="78"/>
        <v>573.38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30.88</v>
      </c>
      <c r="H176" s="32">
        <f t="shared" ref="H176" si="83">H165+H175</f>
        <v>33.880000000000003</v>
      </c>
      <c r="I176" s="32">
        <f t="shared" ref="I176" si="84">I165+I175</f>
        <v>156.99999999999997</v>
      </c>
      <c r="J176" s="32">
        <f t="shared" ref="J176:L176" si="85">J165+J175</f>
        <v>573.38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">
        <v>86</v>
      </c>
      <c r="F177" s="40">
        <v>60</v>
      </c>
      <c r="G177" s="40">
        <v>1.7</v>
      </c>
      <c r="H177" s="40">
        <v>0.1</v>
      </c>
      <c r="I177" s="40">
        <v>3.5</v>
      </c>
      <c r="J177" s="40">
        <v>22.21</v>
      </c>
      <c r="K177" s="41" t="s">
        <v>88</v>
      </c>
      <c r="L177" s="40">
        <v>18</v>
      </c>
    </row>
    <row r="178" spans="1:12" ht="15" x14ac:dyDescent="0.25">
      <c r="A178" s="23"/>
      <c r="B178" s="15"/>
      <c r="C178" s="11"/>
      <c r="D178" s="6"/>
      <c r="E178" s="42" t="s">
        <v>87</v>
      </c>
      <c r="F178" s="43">
        <v>200</v>
      </c>
      <c r="G178" s="43">
        <v>12.9</v>
      </c>
      <c r="H178" s="43">
        <v>15.7</v>
      </c>
      <c r="I178" s="43">
        <v>32.619999999999997</v>
      </c>
      <c r="J178" s="43">
        <v>323.38</v>
      </c>
      <c r="K178" s="44" t="s">
        <v>89</v>
      </c>
      <c r="L178" s="43">
        <v>26</v>
      </c>
    </row>
    <row r="179" spans="1:12" ht="25.5" x14ac:dyDescent="0.25">
      <c r="A179" s="23"/>
      <c r="B179" s="15"/>
      <c r="C179" s="11"/>
      <c r="D179" s="7" t="s">
        <v>20</v>
      </c>
      <c r="E179" s="42" t="s">
        <v>68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45</v>
      </c>
      <c r="L179" s="43">
        <v>10</v>
      </c>
    </row>
    <row r="180" spans="1:12" ht="15" x14ac:dyDescent="0.25">
      <c r="A180" s="23"/>
      <c r="B180" s="15"/>
      <c r="C180" s="11"/>
      <c r="D180" s="7" t="s">
        <v>21</v>
      </c>
      <c r="E180" s="42" t="s">
        <v>39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44</v>
      </c>
      <c r="L180" s="43">
        <v>10.3</v>
      </c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543.58999999999992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543.58999999999992</v>
      </c>
      <c r="K195" s="32"/>
      <c r="L195" s="32">
        <f t="shared" si="93"/>
        <v>64.3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562.22222222222217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20.240000000000002</v>
      </c>
      <c r="H196" s="34">
        <f t="shared" si="94"/>
        <v>19.074999999999999</v>
      </c>
      <c r="I196" s="34">
        <f t="shared" si="94"/>
        <v>90.715999999999994</v>
      </c>
      <c r="J196" s="34">
        <f t="shared" si="94"/>
        <v>558.51700000000005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2023-10-23T05:49:22Z</dcterms:modified>
</cp:coreProperties>
</file>